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ya.Alibayeva\AppData\Local\Microsoft\Windows\Temporary Internet Files\Content.Outlook\H82AGOEN\"/>
    </mc:Choice>
  </mc:AlternateContent>
  <bookViews>
    <workbookView xWindow="0" yWindow="0" windowWidth="28800" windowHeight="12435"/>
  </bookViews>
  <sheets>
    <sheet name="на сайт" sheetId="1" r:id="rId1"/>
  </sheets>
  <definedNames>
    <definedName name="_xlnm.Print_Area" localSheetId="0">'на сайт'!$A$1:$M$27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  <c r="J23" i="1"/>
  <c r="K23" i="1"/>
  <c r="L23" i="1"/>
  <c r="C23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6" i="1"/>
  <c r="M23" i="1" s="1"/>
</calcChain>
</file>

<file path=xl/sharedStrings.xml><?xml version="1.0" encoding="utf-8"?>
<sst xmlns="http://schemas.openxmlformats.org/spreadsheetml/2006/main" count="39" uniqueCount="39">
  <si>
    <t>Информация о временно свободных средствах в Партнерах Фонда в разрезе программ Фонда по состоянию на 01.02.2020 г.</t>
  </si>
  <si>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</si>
  <si>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</si>
  <si>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</si>
  <si>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</si>
  <si>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</si>
  <si>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международных финансовых организаций</t>
  </si>
  <si>
    <t>Всего</t>
  </si>
  <si>
    <t>Программа
Даму регионы III</t>
  </si>
  <si>
    <t>Программа 
Даму-Франчайзинг</t>
  </si>
  <si>
    <t xml:space="preserve">Программа 
Лизинг 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</si>
  <si>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</si>
  <si>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</si>
  <si>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</si>
  <si>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</si>
  <si>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</si>
  <si>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ЕБРР для МСБ</t>
  </si>
  <si>
    <t>Программа ЕБРР Женщины в бизнесе</t>
  </si>
  <si>
    <t>Программа
АБР 
4 транш</t>
  </si>
  <si>
    <t>АО АТФБанк</t>
  </si>
  <si>
    <t>АО Банк ЦентрКредит</t>
  </si>
  <si>
    <t>АО Банк Kassa Nova</t>
  </si>
  <si>
    <t>АО Евразийский банк</t>
  </si>
  <si>
    <t>АО Казкоммерцбанк</t>
  </si>
  <si>
    <t>АО Народный Банк Казахстана</t>
  </si>
  <si>
    <t>АО Нурбанк</t>
  </si>
  <si>
    <t>АО ДБ Альфа-Банк</t>
  </si>
  <si>
    <t>АО Asia Credit Bank</t>
  </si>
  <si>
    <t>АО Bank RBK</t>
  </si>
  <si>
    <t>АО Capital Bank Kazakhstan</t>
  </si>
  <si>
    <t>АО ForteBank</t>
  </si>
  <si>
    <t>ДБ АО Банк ВТБ (Казахстан)</t>
  </si>
  <si>
    <t>ДБ АО Сбербанк</t>
  </si>
  <si>
    <t>АО Лизинг Групп</t>
  </si>
  <si>
    <t>АО Аль Сакр Финанс</t>
  </si>
  <si>
    <t>ТОО ТехноЛизинг</t>
  </si>
  <si>
    <t>ИТОГО</t>
  </si>
  <si>
    <t>Примечание: Информация по ВСС приведена с учетом первичного и вторичного освоения средств Партнерами</t>
  </si>
  <si>
    <t>*по средствам ЕБРР Фонд "Даму" является гарантом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</si>
</sst>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165" fontId="0" fillId="0" borderId="0" xfId="1" applyNumberFormat="1" applyFont="1"/>
    <xf numFmtId="166" fontId="0" fillId="0" borderId="0" xfId="1" applyNumberFormat="1" applyFont="1"/>
    <xf numFmtId="166" fontId="2" fillId="0" borderId="7" xfId="1" applyNumberFormat="1" applyFont="1" applyFill="1" applyBorder="1" applyAlignment="1">
      <alignment horizontal="right" indent="1"/>
    </xf>
    <xf numFmtId="165" fontId="3" fillId="0" borderId="0" xfId="1" applyNumberFormat="1" applyFont="1"/>
    <xf numFmtId="166" fontId="3" fillId="0" borderId="0" xfId="1" applyNumberFormat="1" applyFont="1"/>
    <xf numFmtId="166" fontId="5" fillId="2" borderId="4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/>
    <xf numFmtId="166" fontId="5" fillId="0" borderId="1" xfId="1" applyNumberFormat="1" applyFont="1" applyFill="1" applyBorder="1" applyAlignment="1">
      <alignment horizontal="left" indent="1"/>
    </xf>
    <xf numFmtId="166" fontId="5" fillId="0" borderId="1" xfId="1" applyNumberFormat="1" applyFont="1" applyFill="1" applyBorder="1" applyAlignment="1">
      <alignment horizontal="right" indent="1"/>
    </xf>
    <xf numFmtId="166" fontId="5" fillId="0" borderId="0" xfId="1" applyNumberFormat="1" applyFont="1" applyFill="1" applyBorder="1" applyAlignment="1">
      <alignment horizontal="right" indent="1"/>
    </xf>
    <xf numFmtId="166" fontId="3" fillId="0" borderId="0" xfId="1" applyNumberFormat="1" applyFont="1" applyFill="1"/>
    <xf numFmtId="165" fontId="3" fillId="4" borderId="0" xfId="1" applyNumberFormat="1" applyFont="1" applyFill="1" applyBorder="1"/>
    <xf numFmtId="166" fontId="5" fillId="0" borderId="7" xfId="1" applyNumberFormat="1" applyFont="1" applyBorder="1" applyAlignment="1">
      <alignment horizontal="left" indent="1"/>
    </xf>
    <xf numFmtId="166" fontId="5" fillId="4" borderId="0" xfId="1" applyNumberFormat="1" applyFont="1" applyFill="1" applyBorder="1" applyAlignment="1">
      <alignment horizontal="right" indent="1"/>
    </xf>
    <xf numFmtId="166" fontId="3" fillId="4" borderId="0" xfId="1" applyNumberFormat="1" applyFont="1" applyFill="1"/>
    <xf numFmtId="166" fontId="3" fillId="0" borderId="7" xfId="1" applyNumberFormat="1" applyFont="1" applyFill="1" applyBorder="1" applyAlignment="1">
      <alignment horizontal="left" indent="1"/>
    </xf>
    <xf numFmtId="166" fontId="3" fillId="0" borderId="7" xfId="1" applyNumberFormat="1" applyFont="1" applyFill="1" applyBorder="1" applyAlignment="1">
      <alignment horizontal="right" indent="1"/>
    </xf>
    <xf numFmtId="166" fontId="4" fillId="0" borderId="1" xfId="1" applyNumberFormat="1" applyFont="1" applyFill="1" applyBorder="1" applyAlignment="1">
      <alignment horizontal="left" indent="1"/>
    </xf>
    <xf numFmtId="166" fontId="3" fillId="0" borderId="1" xfId="1" applyNumberFormat="1" applyFont="1" applyFill="1" applyBorder="1" applyAlignment="1">
      <alignment horizontal="right" indent="1"/>
    </xf>
    <xf numFmtId="166" fontId="5" fillId="0" borderId="2" xfId="1" applyNumberFormat="1" applyFont="1" applyFill="1" applyBorder="1" applyAlignment="1">
      <alignment horizontal="right" indent="1"/>
    </xf>
    <xf numFmtId="166" fontId="3" fillId="0" borderId="1" xfId="1" applyNumberFormat="1" applyFont="1" applyFill="1" applyBorder="1"/>
    <xf numFmtId="166" fontId="4" fillId="0" borderId="1" xfId="1" applyNumberFormat="1" applyFont="1" applyFill="1" applyBorder="1" applyAlignment="1">
      <alignment horizontal="right" indent="1"/>
    </xf>
    <xf numFmtId="166" fontId="4" fillId="0" borderId="1" xfId="1" applyNumberFormat="1" applyFont="1" applyFill="1" applyBorder="1"/>
    <xf numFmtId="166" fontId="4" fillId="0" borderId="0" xfId="1" applyNumberFormat="1" applyFont="1" applyFill="1"/>
    <xf numFmtId="166" fontId="3" fillId="0" borderId="1" xfId="1" applyNumberFormat="1" applyFont="1" applyFill="1" applyBorder="1" applyAlignment="1">
      <alignment horizontal="left" indent="1"/>
    </xf>
    <xf numFmtId="166" fontId="5" fillId="2" borderId="1" xfId="1" applyNumberFormat="1" applyFont="1" applyFill="1" applyBorder="1" applyAlignment="1">
      <alignment horizontal="center" vertical="center" wrapText="1"/>
    </xf>
    <xf numFmtId="166" fontId="5" fillId="2" borderId="2" xfId="1" applyNumberFormat="1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166" fontId="5" fillId="3" borderId="1" xfId="1" applyNumberFormat="1" applyFont="1" applyFill="1" applyBorder="1" applyAlignment="1">
      <alignment horizontal="center" vertical="center"/>
    </xf>
    <xf numFmtId="166" fontId="5" fillId="2" borderId="5" xfId="1" applyNumberFormat="1" applyFont="1" applyFill="1" applyBorder="1" applyAlignment="1">
      <alignment horizontal="center" vertical="center" wrapText="1"/>
    </xf>
    <xf numFmtId="166" fontId="5" fillId="2" borderId="6" xfId="1" applyNumberFormat="1" applyFont="1" applyFill="1" applyBorder="1" applyAlignment="1">
      <alignment horizontal="center" vertical="center" wrapText="1"/>
    </xf>
    <xf numFmtId="166" fontId="5" fillId="3" borderId="1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view="pageBreakPreview" zoomScale="90" zoomScaleNormal="85" zoomScaleSheet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28" sqref="K28"/>
    </sheetView>
  </sheetViews>
  <sheetFormatPr defaultRowHeight="15" x14ac:dyDescent="0.25"/>
  <cols>
    <col min="1" max="1" width="7" style="1" customWidth="1"/>
    <col min="2" max="2" width="34.85546875" style="2" customWidth="1"/>
    <col min="3" max="3" width="23.7109375" style="2" customWidth="1"/>
    <col min="4" max="5" width="20.85546875" style="2" customWidth="1"/>
    <col min="6" max="6" width="22.28515625" style="2" customWidth="1"/>
    <col min="7" max="7" width="23.42578125" style="2" customWidth="1"/>
    <col min="8" max="8" width="23.7109375" style="2" customWidth="1"/>
    <col min="9" max="9" width="21.85546875" style="2" customWidth="1"/>
    <col min="10" max="10" width="23.85546875" style="2" customWidth="1"/>
    <col min="11" max="11" width="21.85546875" style="2" customWidth="1"/>
    <col min="12" max="12" width="22.42578125" style="2" customWidth="1"/>
    <col min="13" max="13" width="24.42578125" style="2" customWidth="1"/>
    <col min="14" max="14" width="9.140625" style="2"/>
    <col min="15" max="15" width="16" style="2" bestFit="1" customWidth="1"/>
    <col min="16" max="16384" width="9.140625" style="2"/>
  </cols>
  <sheetData>
    <row r="1" spans="1:13" s="5" customFormat="1" ht="15" customHeight="1" x14ac:dyDescent="0.25">
      <c r="A1" s="4"/>
      <c r="C1" s="5" t="s">
        <v>0</v>
      </c>
    </row>
    <row r="2" spans="1:13" s="5" customFormat="1" x14ac:dyDescent="0.25">
      <c r="A2" s="4"/>
    </row>
    <row r="3" spans="1:13" s="5" customFormat="1" ht="30" customHeight="1" x14ac:dyDescent="0.25">
      <c r="A3" s="27" t="s">
        <v>1</v>
      </c>
      <c r="B3" s="27" t="s">
        <v>2</v>
      </c>
      <c r="C3" s="28" t="s">
        <v>3</v>
      </c>
      <c r="D3" s="29"/>
      <c r="E3" s="29"/>
      <c r="F3" s="6" t="s">
        <v>4</v>
      </c>
      <c r="G3" s="30" t="s">
        <v>5</v>
      </c>
      <c r="H3" s="30"/>
      <c r="I3" s="30"/>
      <c r="J3" s="30" t="s">
        <v>6</v>
      </c>
      <c r="K3" s="30"/>
      <c r="L3" s="30"/>
      <c r="M3" s="27" t="s">
        <v>7</v>
      </c>
    </row>
    <row r="4" spans="1:13" s="5" customFormat="1" ht="30" customHeight="1" x14ac:dyDescent="0.25">
      <c r="A4" s="27"/>
      <c r="B4" s="27"/>
      <c r="C4" s="31" t="s">
        <v>8</v>
      </c>
      <c r="D4" s="31" t="s">
        <v>9</v>
      </c>
      <c r="E4" s="31" t="s">
        <v>10</v>
      </c>
      <c r="F4" s="31" t="s">
        <v>11</v>
      </c>
      <c r="G4" s="33" t="s">
        <v>12</v>
      </c>
      <c r="H4" s="33"/>
      <c r="I4" s="33"/>
      <c r="J4" s="30"/>
      <c r="K4" s="30"/>
      <c r="L4" s="30"/>
      <c r="M4" s="27"/>
    </row>
    <row r="5" spans="1:13" s="5" customFormat="1" ht="81" customHeight="1" x14ac:dyDescent="0.25">
      <c r="A5" s="27"/>
      <c r="B5" s="27"/>
      <c r="C5" s="32"/>
      <c r="D5" s="32"/>
      <c r="E5" s="32"/>
      <c r="F5" s="32"/>
      <c r="G5" s="7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27"/>
    </row>
    <row r="6" spans="1:13" s="12" customFormat="1" x14ac:dyDescent="0.25">
      <c r="A6" s="8">
        <v>1</v>
      </c>
      <c r="B6" s="19" t="s">
        <v>19</v>
      </c>
      <c r="C6" s="20">
        <v>2293391396.6899996</v>
      </c>
      <c r="D6" s="20">
        <v>-29947411.150000006</v>
      </c>
      <c r="F6" s="20">
        <v>506601401.32000017</v>
      </c>
      <c r="G6" s="20">
        <v>974142639.45000076</v>
      </c>
      <c r="H6" s="20">
        <v>-97360779.630000114</v>
      </c>
      <c r="I6" s="20">
        <v>408479970.35999936</v>
      </c>
      <c r="J6" s="20"/>
      <c r="K6" s="20"/>
      <c r="L6" s="20"/>
      <c r="M6" s="21">
        <f>SUM(C6:L6)</f>
        <v>4055307217.0399995</v>
      </c>
    </row>
    <row r="7" spans="1:13" s="12" customFormat="1" x14ac:dyDescent="0.25">
      <c r="A7" s="8">
        <v>2</v>
      </c>
      <c r="B7" s="19" t="s">
        <v>20</v>
      </c>
      <c r="C7" s="20">
        <v>-359939899</v>
      </c>
      <c r="D7" s="20"/>
      <c r="E7" s="20"/>
      <c r="F7" s="20">
        <v>227418068</v>
      </c>
      <c r="G7" s="20">
        <v>1353091669</v>
      </c>
      <c r="H7" s="20">
        <v>589026362</v>
      </c>
      <c r="I7" s="20">
        <v>396198451</v>
      </c>
      <c r="J7" s="20">
        <v>-738605162.24000001</v>
      </c>
      <c r="K7" s="20">
        <v>-690905413.81000018</v>
      </c>
      <c r="L7" s="20">
        <v>4754793251.2000008</v>
      </c>
      <c r="M7" s="21">
        <f t="shared" ref="M7:M22" si="0">SUM(C7:L7)</f>
        <v>5531077326.1500006</v>
      </c>
    </row>
    <row r="8" spans="1:13" s="12" customFormat="1" x14ac:dyDescent="0.25">
      <c r="A8" s="8">
        <v>3</v>
      </c>
      <c r="B8" s="19" t="s">
        <v>21</v>
      </c>
      <c r="C8" s="20">
        <v>10878590.099999964</v>
      </c>
      <c r="D8" s="20"/>
      <c r="E8" s="20"/>
      <c r="F8" s="20"/>
      <c r="G8" s="22"/>
      <c r="H8" s="22">
        <v>0</v>
      </c>
      <c r="I8" s="22">
        <v>0</v>
      </c>
      <c r="J8" s="20"/>
      <c r="K8" s="20"/>
      <c r="L8" s="20">
        <v>631352726.66000009</v>
      </c>
      <c r="M8" s="21">
        <f t="shared" si="0"/>
        <v>642231316.75999999</v>
      </c>
    </row>
    <row r="9" spans="1:13" s="12" customFormat="1" x14ac:dyDescent="0.25">
      <c r="A9" s="8">
        <v>4</v>
      </c>
      <c r="B9" s="19" t="s">
        <v>22</v>
      </c>
      <c r="C9" s="20">
        <v>312022765.53999925</v>
      </c>
      <c r="D9" s="20"/>
      <c r="E9" s="20"/>
      <c r="F9" s="20">
        <v>359267659.97999996</v>
      </c>
      <c r="G9" s="20">
        <v>116822922.61999989</v>
      </c>
      <c r="H9" s="20">
        <v>-276753927.47999984</v>
      </c>
      <c r="I9" s="20">
        <v>333612821.63999999</v>
      </c>
      <c r="J9" s="20"/>
      <c r="K9" s="20"/>
      <c r="L9" s="20"/>
      <c r="M9" s="21">
        <f t="shared" si="0"/>
        <v>844972242.29999924</v>
      </c>
    </row>
    <row r="10" spans="1:13" s="12" customFormat="1" x14ac:dyDescent="0.25">
      <c r="A10" s="8">
        <v>5</v>
      </c>
      <c r="B10" s="19" t="s">
        <v>23</v>
      </c>
      <c r="C10" s="20"/>
      <c r="D10" s="20"/>
      <c r="E10" s="20"/>
      <c r="F10" s="20"/>
      <c r="G10" s="20">
        <v>235325540.71000624</v>
      </c>
      <c r="H10" s="20">
        <v>-1618535305.1599996</v>
      </c>
      <c r="I10" s="20">
        <v>-2540428806.6700001</v>
      </c>
      <c r="J10" s="20"/>
      <c r="K10" s="20"/>
      <c r="L10" s="20">
        <v>0</v>
      </c>
      <c r="M10" s="21">
        <f t="shared" si="0"/>
        <v>-3923638571.1199932</v>
      </c>
    </row>
    <row r="11" spans="1:13" s="12" customFormat="1" x14ac:dyDescent="0.25">
      <c r="A11" s="8">
        <v>6</v>
      </c>
      <c r="B11" s="19" t="s">
        <v>24</v>
      </c>
      <c r="C11" s="20"/>
      <c r="D11" s="20"/>
      <c r="E11" s="20"/>
      <c r="F11" s="20">
        <v>1731354853.3900008</v>
      </c>
      <c r="G11" s="20">
        <v>77797266.949995756</v>
      </c>
      <c r="H11" s="20">
        <v>-1908505206.500001</v>
      </c>
      <c r="I11" s="20">
        <v>-1594078936.8599987</v>
      </c>
      <c r="J11" s="20"/>
      <c r="K11" s="20"/>
      <c r="L11" s="20"/>
      <c r="M11" s="21">
        <f t="shared" si="0"/>
        <v>-1693432023.0200031</v>
      </c>
    </row>
    <row r="12" spans="1:13" s="12" customFormat="1" x14ac:dyDescent="0.25">
      <c r="A12" s="8">
        <v>7</v>
      </c>
      <c r="B12" s="19" t="s">
        <v>25</v>
      </c>
      <c r="C12" s="20">
        <v>131526266.44000101</v>
      </c>
      <c r="D12" s="20"/>
      <c r="E12" s="20"/>
      <c r="F12" s="20">
        <v>241994593.70999908</v>
      </c>
      <c r="G12" s="20">
        <v>279769688.39999962</v>
      </c>
      <c r="H12" s="20">
        <v>-543080184.48000109</v>
      </c>
      <c r="I12" s="20">
        <v>-298173448.1200009</v>
      </c>
      <c r="J12" s="20"/>
      <c r="K12" s="20"/>
      <c r="L12" s="20">
        <v>63581514.21999979</v>
      </c>
      <c r="M12" s="21">
        <f t="shared" si="0"/>
        <v>-124381569.83000249</v>
      </c>
    </row>
    <row r="13" spans="1:13" s="25" customFormat="1" x14ac:dyDescent="0.25">
      <c r="A13" s="8">
        <v>8</v>
      </c>
      <c r="B13" s="19" t="s">
        <v>26</v>
      </c>
      <c r="C13" s="23">
        <v>2231295650.730001</v>
      </c>
      <c r="D13" s="23"/>
      <c r="E13" s="23"/>
      <c r="F13" s="23">
        <v>223189738.32999998</v>
      </c>
      <c r="G13" s="24">
        <v>2161647284</v>
      </c>
      <c r="H13" s="24">
        <v>967552707</v>
      </c>
      <c r="I13" s="24">
        <v>498080038</v>
      </c>
      <c r="J13" s="23"/>
      <c r="K13" s="23"/>
      <c r="L13" s="23"/>
      <c r="M13" s="21">
        <f t="shared" si="0"/>
        <v>6081765418.0600014</v>
      </c>
    </row>
    <row r="14" spans="1:13" s="12" customFormat="1" x14ac:dyDescent="0.25">
      <c r="A14" s="8">
        <v>9</v>
      </c>
      <c r="B14" s="19" t="s">
        <v>27</v>
      </c>
      <c r="C14" s="20">
        <v>489627126.64999998</v>
      </c>
      <c r="D14" s="20"/>
      <c r="E14" s="24">
        <v>-849703.78999999992</v>
      </c>
      <c r="F14" s="20"/>
      <c r="G14" s="20">
        <v>171553246.11000007</v>
      </c>
      <c r="H14" s="20">
        <v>394664722.72000021</v>
      </c>
      <c r="I14" s="20">
        <v>645287020.62000012</v>
      </c>
      <c r="J14" s="20"/>
      <c r="K14" s="20"/>
      <c r="L14" s="20"/>
      <c r="M14" s="21">
        <f t="shared" si="0"/>
        <v>1700282412.3100004</v>
      </c>
    </row>
    <row r="15" spans="1:13" s="12" customFormat="1" x14ac:dyDescent="0.25">
      <c r="A15" s="8">
        <v>10</v>
      </c>
      <c r="B15" s="19" t="s">
        <v>28</v>
      </c>
      <c r="C15" s="20"/>
      <c r="D15" s="20">
        <v>1923621.7899999991</v>
      </c>
      <c r="E15" s="20"/>
      <c r="F15" s="20"/>
      <c r="G15" s="20">
        <v>128898220.14999986</v>
      </c>
      <c r="H15" s="20">
        <v>507042378.42000037</v>
      </c>
      <c r="I15" s="20">
        <v>283229475.4700014</v>
      </c>
      <c r="J15" s="20"/>
      <c r="K15" s="20"/>
      <c r="L15" s="20"/>
      <c r="M15" s="21">
        <f t="shared" si="0"/>
        <v>921093695.83000159</v>
      </c>
    </row>
    <row r="16" spans="1:13" s="12" customFormat="1" x14ac:dyDescent="0.25">
      <c r="A16" s="8">
        <v>11</v>
      </c>
      <c r="B16" s="19" t="s">
        <v>29</v>
      </c>
      <c r="C16" s="20">
        <v>191340499.76999998</v>
      </c>
      <c r="D16" s="20"/>
      <c r="E16" s="20"/>
      <c r="F16" s="20"/>
      <c r="G16" s="22"/>
      <c r="H16" s="22">
        <v>0</v>
      </c>
      <c r="I16" s="22">
        <v>0</v>
      </c>
      <c r="J16" s="20"/>
      <c r="K16" s="20"/>
      <c r="L16" s="20"/>
      <c r="M16" s="21">
        <f t="shared" si="0"/>
        <v>191340499.76999998</v>
      </c>
    </row>
    <row r="17" spans="1:13" s="12" customFormat="1" x14ac:dyDescent="0.25">
      <c r="A17" s="8">
        <v>12</v>
      </c>
      <c r="B17" s="19" t="s">
        <v>30</v>
      </c>
      <c r="C17" s="20">
        <v>450755007.33999997</v>
      </c>
      <c r="D17" s="20"/>
      <c r="E17" s="20"/>
      <c r="F17" s="20">
        <v>972414760.6499989</v>
      </c>
      <c r="G17" s="20">
        <v>3343294924.0799999</v>
      </c>
      <c r="H17" s="20">
        <v>1584279456.9300003</v>
      </c>
      <c r="I17" s="20">
        <v>494990250.25999832</v>
      </c>
      <c r="J17" s="20">
        <v>-105335853.63000011</v>
      </c>
      <c r="K17" s="20">
        <v>161130973.93999979</v>
      </c>
      <c r="L17" s="20">
        <v>1015721938.6700001</v>
      </c>
      <c r="M17" s="21">
        <f t="shared" si="0"/>
        <v>7917251458.2399969</v>
      </c>
    </row>
    <row r="18" spans="1:13" s="12" customFormat="1" x14ac:dyDescent="0.25">
      <c r="A18" s="8">
        <v>13</v>
      </c>
      <c r="B18" s="19" t="s">
        <v>31</v>
      </c>
      <c r="C18" s="20">
        <v>161211418.50999975</v>
      </c>
      <c r="D18" s="20"/>
      <c r="E18" s="20"/>
      <c r="F18" s="20">
        <v>62661989.949999988</v>
      </c>
      <c r="G18" s="22"/>
      <c r="H18" s="22">
        <v>0</v>
      </c>
      <c r="I18" s="20">
        <v>0</v>
      </c>
      <c r="J18" s="20"/>
      <c r="K18" s="20"/>
      <c r="L18" s="20"/>
      <c r="M18" s="21">
        <f t="shared" si="0"/>
        <v>223873408.45999974</v>
      </c>
    </row>
    <row r="19" spans="1:13" s="12" customFormat="1" x14ac:dyDescent="0.25">
      <c r="A19" s="8">
        <v>14</v>
      </c>
      <c r="B19" s="19" t="s">
        <v>32</v>
      </c>
      <c r="C19" s="20">
        <v>-1950447672.7099991</v>
      </c>
      <c r="D19" s="20"/>
      <c r="E19" s="24"/>
      <c r="F19" s="20">
        <v>426769752.07999897</v>
      </c>
      <c r="G19" s="20">
        <v>3757435379.2900014</v>
      </c>
      <c r="H19" s="20">
        <v>1809260134.3099999</v>
      </c>
      <c r="I19" s="20">
        <v>474014054.96000028</v>
      </c>
      <c r="J19" s="20"/>
      <c r="K19" s="20"/>
      <c r="L19" s="20"/>
      <c r="M19" s="21">
        <f t="shared" si="0"/>
        <v>4517031647.9300013</v>
      </c>
    </row>
    <row r="20" spans="1:13" s="12" customFormat="1" x14ac:dyDescent="0.25">
      <c r="A20" s="8">
        <v>15</v>
      </c>
      <c r="B20" s="26" t="s">
        <v>33</v>
      </c>
      <c r="C20" s="20"/>
      <c r="D20" s="20"/>
      <c r="E20" s="24">
        <v>-40943343.929999828</v>
      </c>
      <c r="F20" s="20"/>
      <c r="G20" s="22"/>
      <c r="H20" s="22"/>
      <c r="I20" s="22"/>
      <c r="J20" s="20"/>
      <c r="K20" s="20"/>
      <c r="L20" s="20"/>
      <c r="M20" s="21">
        <f t="shared" si="0"/>
        <v>-40943343.929999828</v>
      </c>
    </row>
    <row r="21" spans="1:13" s="12" customFormat="1" x14ac:dyDescent="0.25">
      <c r="A21" s="8">
        <v>16</v>
      </c>
      <c r="B21" s="26" t="s">
        <v>34</v>
      </c>
      <c r="C21" s="20"/>
      <c r="D21" s="20"/>
      <c r="E21" s="24">
        <v>-1127256.5600000005</v>
      </c>
      <c r="F21" s="20"/>
      <c r="G21" s="22"/>
      <c r="H21" s="22"/>
      <c r="I21" s="22"/>
      <c r="J21" s="20"/>
      <c r="K21" s="20"/>
      <c r="L21" s="20"/>
      <c r="M21" s="21">
        <f t="shared" si="0"/>
        <v>-1127256.5600000005</v>
      </c>
    </row>
    <row r="22" spans="1:13" s="12" customFormat="1" x14ac:dyDescent="0.25">
      <c r="A22" s="8">
        <v>17</v>
      </c>
      <c r="B22" s="26" t="s">
        <v>35</v>
      </c>
      <c r="C22" s="20"/>
      <c r="D22" s="20"/>
      <c r="E22" s="24">
        <v>-22574868.900000051</v>
      </c>
      <c r="F22" s="20"/>
      <c r="G22" s="22"/>
      <c r="H22" s="22"/>
      <c r="I22" s="22"/>
      <c r="J22" s="20"/>
      <c r="K22" s="20"/>
      <c r="L22" s="20"/>
      <c r="M22" s="21">
        <f t="shared" si="0"/>
        <v>-22574868.900000051</v>
      </c>
    </row>
    <row r="23" spans="1:13" s="12" customFormat="1" x14ac:dyDescent="0.25">
      <c r="A23" s="8"/>
      <c r="B23" s="9" t="s">
        <v>36</v>
      </c>
      <c r="C23" s="10">
        <f>SUM(C6:C22)</f>
        <v>3961661150.0600014</v>
      </c>
      <c r="D23" s="10">
        <f t="shared" ref="D23:M23" si="1">SUM(D6:D22)</f>
        <v>-28023789.360000007</v>
      </c>
      <c r="E23" s="10">
        <f t="shared" si="1"/>
        <v>-65495173.17999988</v>
      </c>
      <c r="F23" s="10">
        <f t="shared" si="1"/>
        <v>4751672817.4099979</v>
      </c>
      <c r="G23" s="10">
        <f t="shared" si="1"/>
        <v>12599778780.760002</v>
      </c>
      <c r="H23" s="10">
        <f t="shared" si="1"/>
        <v>1407590358.1299994</v>
      </c>
      <c r="I23" s="10">
        <f t="shared" si="1"/>
        <v>-898789109.33999968</v>
      </c>
      <c r="J23" s="10">
        <f t="shared" si="1"/>
        <v>-843941015.87000012</v>
      </c>
      <c r="K23" s="10">
        <f t="shared" si="1"/>
        <v>-529774439.87000036</v>
      </c>
      <c r="L23" s="10">
        <f t="shared" si="1"/>
        <v>6465449430.75</v>
      </c>
      <c r="M23" s="10">
        <f t="shared" si="1"/>
        <v>26820129009.489998</v>
      </c>
    </row>
    <row r="24" spans="1:13" s="16" customFormat="1" x14ac:dyDescent="0.25">
      <c r="A24" s="13"/>
      <c r="B24" s="1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5"/>
    </row>
    <row r="25" spans="1:13" s="16" customFormat="1" x14ac:dyDescent="0.25">
      <c r="A25" s="13"/>
      <c r="B25" s="17" t="s">
        <v>37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5"/>
    </row>
    <row r="26" spans="1:13" s="16" customFormat="1" x14ac:dyDescent="0.25">
      <c r="A26" s="13"/>
      <c r="B26" s="17" t="s">
        <v>38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5"/>
    </row>
    <row r="27" spans="1:13" s="16" customFormat="1" x14ac:dyDescent="0.25">
      <c r="A27" s="13"/>
      <c r="B27" s="14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5"/>
    </row>
    <row r="28" spans="1:13" s="16" customFormat="1" x14ac:dyDescent="0.25">
      <c r="A28" s="13"/>
      <c r="B28" s="14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5"/>
    </row>
    <row r="29" spans="1:13" s="16" customFormat="1" x14ac:dyDescent="0.25">
      <c r="A29" s="13"/>
      <c r="B29" s="14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5"/>
    </row>
    <row r="30" spans="1:13" s="16" customFormat="1" x14ac:dyDescent="0.25">
      <c r="A30" s="13"/>
      <c r="B30" s="14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5"/>
    </row>
    <row r="31" spans="1:13" s="5" customFormat="1" x14ac:dyDescent="0.25">
      <c r="A31" s="4"/>
      <c r="B31" s="18"/>
    </row>
    <row r="32" spans="1:13" s="5" customFormat="1" x14ac:dyDescent="0.25">
      <c r="A32" s="4"/>
      <c r="B32" s="18"/>
    </row>
    <row r="33" spans="1:2" s="5" customFormat="1" x14ac:dyDescent="0.25">
      <c r="A33" s="4"/>
      <c r="B33" s="18"/>
    </row>
    <row r="34" spans="1:2" x14ac:dyDescent="0.25">
      <c r="A34" s="2"/>
      <c r="B34" s="3"/>
    </row>
    <row r="35" spans="1:2" x14ac:dyDescent="0.25">
      <c r="A35" s="2"/>
      <c r="B35" s="3"/>
    </row>
    <row r="36" spans="1:2" x14ac:dyDescent="0.25">
      <c r="A36" s="2"/>
      <c r="B36" s="3"/>
    </row>
    <row r="37" spans="1:2" x14ac:dyDescent="0.25">
      <c r="A37" s="2"/>
      <c r="B37" s="3"/>
    </row>
    <row r="38" spans="1:2" x14ac:dyDescent="0.25">
      <c r="A38" s="2"/>
      <c r="B38" s="3"/>
    </row>
    <row r="39" spans="1:2" x14ac:dyDescent="0.25">
      <c r="A39" s="2"/>
      <c r="B39" s="3"/>
    </row>
    <row r="40" spans="1:2" x14ac:dyDescent="0.25">
      <c r="A40" s="2"/>
      <c r="B40" s="3"/>
    </row>
  </sheetData>
  <mergeCells count="11">
    <mergeCell ref="M3:M5"/>
    <mergeCell ref="C4:C5"/>
    <mergeCell ref="D4:D5"/>
    <mergeCell ref="E4:E5"/>
    <mergeCell ref="F4:F5"/>
    <mergeCell ref="G4:I4"/>
    <mergeCell ref="A3:A5"/>
    <mergeCell ref="B3:B5"/>
    <mergeCell ref="C3:E3"/>
    <mergeCell ref="G3:I3"/>
    <mergeCell ref="J3:L4"/>
  </mergeCells>
  <conditionalFormatting sqref="B27:B30 C24:L30 C23:M23">
    <cfRule type="cellIs" priority="14" operator="lessThanOrEqual">
      <formula>0</formula>
    </cfRule>
  </conditionalFormatting>
  <conditionalFormatting sqref="M3 B23:B24">
    <cfRule type="cellIs" priority="11" operator="lessThanOrEqual">
      <formula>0</formula>
    </cfRule>
  </conditionalFormatting>
  <conditionalFormatting sqref="G19:H19 G14:H15 G6:H7 G9:H12 G17:H17 J6:K6 J8:K9 J7 E15:E18 I17:I19 B31:B40 K10:K17 E7:E13 C6:C22 L6:L9 J18:L22 M6:M22 M24:M30">
    <cfRule type="cellIs" dxfId="3" priority="12" operator="lessThanOrEqual">
      <formula>#REF!</formula>
    </cfRule>
    <cfRule type="cellIs" priority="13" operator="lessThanOrEqual">
      <formula>#REF!</formula>
    </cfRule>
  </conditionalFormatting>
  <conditionalFormatting sqref="I9:I12 I14:I15 I7 J10:J17 L10:L17 B25:B26">
    <cfRule type="cellIs" dxfId="2" priority="9" operator="lessThanOrEqual">
      <formula>#REF!</formula>
    </cfRule>
    <cfRule type="cellIs" priority="10" operator="lessThanOrEqual">
      <formula>#REF!</formula>
    </cfRule>
  </conditionalFormatting>
  <conditionalFormatting sqref="K7">
    <cfRule type="cellIs" dxfId="1" priority="7" operator="lessThanOrEqual">
      <formula>#REF!</formula>
    </cfRule>
    <cfRule type="cellIs" priority="8" operator="lessThanOrEqual">
      <formula>#REF!</formula>
    </cfRule>
  </conditionalFormatting>
  <conditionalFormatting sqref="I6">
    <cfRule type="cellIs" dxfId="0" priority="5" operator="lessThanOrEqual">
      <formula>#REF!</formula>
    </cfRule>
    <cfRule type="cellIs" priority="6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7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>fund.kz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Алия Жумановна Алибаева</dc:creator>
  <cp:lastModifiedBy>Алия Жумановна Алибаева</cp:lastModifiedBy>
  <dcterms:created xsi:type="dcterms:W3CDTF">2020-02-11T03:37:18Z</dcterms:created>
  <dcterms:modified xsi:type="dcterms:W3CDTF">2020-02-11T03:51:22Z</dcterms:modified>
</cp:coreProperties>
</file>